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FC4EAA5C-43D8-4157-BD48-4A95768A188F}" xr6:coauthVersionLast="46" xr6:coauthVersionMax="46" xr10:uidLastSave="{00000000-0000-0000-0000-000000000000}"/>
  <bookViews>
    <workbookView xWindow="1710" yWindow="930" windowWidth="23655" windowHeight="14280" xr2:uid="{3232B259-CB4A-4A51-9B08-E541FC4AB6AB}"/>
  </bookViews>
  <sheets>
    <sheet name="Table 65" sheetId="2" r:id="rId1"/>
  </sheets>
  <definedNames>
    <definedName name="_xlnm.Print_Titles" localSheetId="0">'Table 65'!$1:$4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2" l="1"/>
  <c r="D7" i="2"/>
  <c r="E7" i="2"/>
  <c r="F7" i="2"/>
  <c r="G7" i="2"/>
  <c r="H7" i="2"/>
  <c r="J7" i="2"/>
  <c r="L7" i="2"/>
  <c r="M7" i="2"/>
  <c r="C9" i="2"/>
  <c r="H14" i="2"/>
  <c r="I14" i="2"/>
  <c r="J14" i="2"/>
  <c r="K14" i="2"/>
  <c r="L14" i="2"/>
  <c r="H20" i="2"/>
  <c r="I20" i="2"/>
  <c r="J20" i="2"/>
  <c r="K20" i="2"/>
  <c r="L20" i="2"/>
  <c r="D40" i="2"/>
  <c r="E40" i="2"/>
  <c r="F40" i="2"/>
  <c r="G40" i="2"/>
  <c r="H40" i="2"/>
  <c r="I40" i="2"/>
  <c r="J40" i="2"/>
  <c r="K40" i="2"/>
  <c r="L40" i="2"/>
  <c r="M40" i="2"/>
  <c r="C44" i="2"/>
</calcChain>
</file>

<file path=xl/sharedStrings.xml><?xml version="1.0" encoding="utf-8"?>
<sst xmlns="http://schemas.openxmlformats.org/spreadsheetml/2006/main" count="70" uniqueCount="48">
  <si>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>Beginning in 2019, the activity "Engaging in foot pursuit" was added as an option for "Pedestrian officer struck by vehicle."</t>
    </r>
  </si>
  <si>
    <t>Total</t>
  </si>
  <si>
    <t>Other accidental</t>
  </si>
  <si>
    <t>Other</t>
  </si>
  <si>
    <t>Performing traffic stop</t>
  </si>
  <si>
    <t>Performing traffic control</t>
  </si>
  <si>
    <t>Patrolling</t>
  </si>
  <si>
    <t>Overseeing work zone</t>
  </si>
  <si>
    <r>
      <t>Engaging in foot pursuit</t>
    </r>
    <r>
      <rPr>
        <vertAlign val="superscript"/>
        <sz val="9"/>
        <rFont val="Times New Roman"/>
        <family val="1"/>
      </rPr>
      <t>1</t>
    </r>
  </si>
  <si>
    <t>Providing/deploying equipment</t>
  </si>
  <si>
    <t>Assisting motorist</t>
  </si>
  <si>
    <t>Assisting/investigating vehicle crash</t>
  </si>
  <si>
    <t>Pedestrian officer struck by vehicle</t>
  </si>
  <si>
    <t>Training</t>
  </si>
  <si>
    <t>Responding to nonemergency</t>
  </si>
  <si>
    <t>Responding to emergency</t>
  </si>
  <si>
    <t>Escorting dignitary or funeral</t>
  </si>
  <si>
    <t>Engaging in vehicle pursuit</t>
  </si>
  <si>
    <t>Motor vehicle crash</t>
  </si>
  <si>
    <t>Engaging in tactical situation</t>
  </si>
  <si>
    <t>Range training</t>
  </si>
  <si>
    <t>Performing an arrest</t>
  </si>
  <si>
    <t>Non-range training</t>
  </si>
  <si>
    <t>Engaging in foot pursuit</t>
  </si>
  <si>
    <t>Firearm-related incident</t>
  </si>
  <si>
    <t>Participating in training exercise</t>
  </si>
  <si>
    <t>Participating in rescue operation</t>
  </si>
  <si>
    <t>Fall</t>
  </si>
  <si>
    <t>Particpating in training excersice</t>
  </si>
  <si>
    <t>Rescue operation</t>
  </si>
  <si>
    <t>Recovery operation</t>
  </si>
  <si>
    <t>Drowning</t>
  </si>
  <si>
    <t>Aircraft crash</t>
  </si>
  <si>
    <t>Number of victim officers</t>
  </si>
  <si>
    <t>2020</t>
  </si>
  <si>
    <t>2019</t>
  </si>
  <si>
    <t>2018</t>
  </si>
  <si>
    <t>2017</t>
  </si>
  <si>
    <t>2016</t>
  </si>
  <si>
    <t>2015</t>
  </si>
  <si>
    <t>2014</t>
  </si>
  <si>
    <t>2013</t>
  </si>
  <si>
    <t>2012</t>
  </si>
  <si>
    <t>2011</t>
  </si>
  <si>
    <t>Circumstance</t>
  </si>
  <si>
    <t>Type of Accident and Activity of Victim Officer, 2011–2020</t>
  </si>
  <si>
    <t>Law Enforcement Officers Accidentally Killed</t>
  </si>
  <si>
    <t>Table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</si>
</sst>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sz val="9"/>
      <name val="Times New Roman"/>
      <family val="1"/>
    </font>
    <font>
      <vertAlign val="superscript"/>
      <sz val="9"/>
      <name val="Times New Roman"/>
      <family val="1"/>
    </font>
    <font>
      <sz val="10"/>
      <name val="Calibri"/>
      <family val="2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vertical="top"/>
    </xf>
    <xf numFmtId="0" fontId="5" fillId="0" borderId="0" xfId="1" applyFont="1" applyAlignment="1">
      <alignment horizontal="left" vertical="center"/>
    </xf>
    <xf numFmtId="3" fontId="2" fillId="0" borderId="1" xfId="1" applyNumberFormat="1" applyFont="1" applyBorder="1" applyAlignment="1">
      <alignment horizontal="right" vertical="center"/>
    </xf>
    <xf numFmtId="3" fontId="2" fillId="0" borderId="2" xfId="1" applyNumberFormat="1" applyFont="1" applyBorder="1" applyAlignment="1">
      <alignment horizontal="right" vertical="center"/>
    </xf>
    <xf numFmtId="3" fontId="2" fillId="0" borderId="3" xfId="1" applyNumberFormat="1" applyFont="1" applyBorder="1" applyAlignment="1">
      <alignment horizontal="right" vertical="center"/>
    </xf>
    <xf numFmtId="3" fontId="3" fillId="0" borderId="4" xfId="1" applyNumberFormat="1" applyFont="1" applyBorder="1" applyAlignment="1">
      <alignment horizontal="right" vertical="center"/>
    </xf>
    <xf numFmtId="49" fontId="3" fillId="0" borderId="5" xfId="1" applyNumberFormat="1" applyFont="1" applyBorder="1" applyAlignment="1">
      <alignment horizontal="left" vertical="center"/>
    </xf>
    <xf numFmtId="49" fontId="3" fillId="0" borderId="6" xfId="1" applyNumberFormat="1" applyFont="1" applyBorder="1" applyAlignment="1">
      <alignment horizontal="center" vertical="center"/>
    </xf>
    <xf numFmtId="49" fontId="2" fillId="0" borderId="5" xfId="1" applyNumberFormat="1" applyFont="1" applyBorder="1" applyAlignment="1">
      <alignment horizontal="left" vertical="center" indent="2"/>
    </xf>
    <xf numFmtId="49" fontId="3" fillId="0" borderId="7" xfId="1" applyNumberFormat="1" applyFont="1" applyBorder="1" applyAlignment="1">
      <alignment horizontal="center" vertical="top"/>
    </xf>
    <xf numFmtId="3" fontId="2" fillId="0" borderId="8" xfId="1" applyNumberFormat="1" applyFont="1" applyBorder="1" applyAlignment="1">
      <alignment horizontal="right" vertical="center"/>
    </xf>
    <xf numFmtId="3" fontId="2" fillId="0" borderId="9" xfId="1" applyNumberFormat="1" applyFont="1" applyBorder="1" applyAlignment="1">
      <alignment horizontal="right" vertical="center"/>
    </xf>
    <xf numFmtId="3" fontId="2" fillId="0" borderId="10" xfId="1" applyNumberFormat="1" applyFont="1" applyBorder="1" applyAlignment="1">
      <alignment horizontal="right" vertical="center"/>
    </xf>
    <xf numFmtId="3" fontId="3" fillId="0" borderId="11" xfId="1" applyNumberFormat="1" applyFont="1" applyBorder="1" applyAlignment="1">
      <alignment horizontal="right" vertical="center"/>
    </xf>
    <xf numFmtId="49" fontId="2" fillId="0" borderId="12" xfId="1" applyNumberFormat="1" applyFont="1" applyBorder="1" applyAlignment="1">
      <alignment horizontal="left" vertical="center" indent="2"/>
    </xf>
    <xf numFmtId="3" fontId="2" fillId="0" borderId="13" xfId="1" applyNumberFormat="1" applyFont="1" applyBorder="1" applyAlignment="1">
      <alignment horizontal="right" vertical="center"/>
    </xf>
    <xf numFmtId="3" fontId="2" fillId="0" borderId="14" xfId="1" applyNumberFormat="1" applyFont="1" applyBorder="1" applyAlignment="1">
      <alignment horizontal="right" vertical="center"/>
    </xf>
    <xf numFmtId="3" fontId="2" fillId="0" borderId="15" xfId="1" applyNumberFormat="1" applyFont="1" applyBorder="1" applyAlignment="1">
      <alignment horizontal="right" vertical="center"/>
    </xf>
    <xf numFmtId="3" fontId="3" fillId="0" borderId="16" xfId="1" applyNumberFormat="1" applyFont="1" applyBorder="1" applyAlignment="1">
      <alignment horizontal="right" vertical="center"/>
    </xf>
    <xf numFmtId="49" fontId="2" fillId="0" borderId="17" xfId="1" applyNumberFormat="1" applyFont="1" applyBorder="1" applyAlignment="1">
      <alignment horizontal="left" vertical="center" indent="2"/>
    </xf>
    <xf numFmtId="49" fontId="2" fillId="0" borderId="18" xfId="1" applyNumberFormat="1" applyFont="1" applyBorder="1" applyAlignment="1">
      <alignment horizontal="left" vertical="center" indent="2"/>
    </xf>
    <xf numFmtId="3" fontId="7" fillId="0" borderId="10" xfId="1" applyNumberFormat="1" applyFont="1" applyBorder="1" applyAlignment="1">
      <alignment horizontal="right" vertical="center"/>
    </xf>
    <xf numFmtId="3" fontId="2" fillId="0" borderId="19" xfId="1" applyNumberFormat="1" applyFont="1" applyBorder="1" applyAlignment="1">
      <alignment horizontal="right" vertical="center"/>
    </xf>
    <xf numFmtId="3" fontId="2" fillId="0" borderId="20" xfId="1" applyNumberFormat="1" applyFont="1" applyBorder="1" applyAlignment="1">
      <alignment horizontal="right" vertical="center"/>
    </xf>
    <xf numFmtId="3" fontId="3" fillId="0" borderId="21" xfId="1" applyNumberFormat="1" applyFont="1" applyBorder="1" applyAlignment="1">
      <alignment horizontal="right" vertical="center"/>
    </xf>
    <xf numFmtId="49" fontId="3" fillId="0" borderId="22" xfId="1" applyNumberFormat="1" applyFont="1" applyBorder="1" applyAlignment="1">
      <alignment horizontal="left" vertical="center"/>
    </xf>
    <xf numFmtId="49" fontId="3" fillId="0" borderId="23" xfId="1" applyNumberFormat="1" applyFont="1" applyBorder="1" applyAlignment="1">
      <alignment horizontal="center" vertical="top"/>
    </xf>
    <xf numFmtId="49" fontId="3" fillId="0" borderId="24" xfId="1" applyNumberFormat="1" applyFont="1" applyBorder="1" applyAlignment="1">
      <alignment horizontal="center" vertical="top"/>
    </xf>
    <xf numFmtId="3" fontId="2" fillId="0" borderId="25" xfId="1" applyNumberFormat="1" applyFont="1" applyBorder="1" applyAlignment="1">
      <alignment horizontal="right" vertical="center"/>
    </xf>
    <xf numFmtId="3" fontId="2" fillId="0" borderId="26" xfId="1" applyNumberFormat="1" applyFont="1" applyBorder="1" applyAlignment="1">
      <alignment horizontal="right" vertical="center"/>
    </xf>
    <xf numFmtId="3" fontId="2" fillId="0" borderId="27" xfId="1" applyNumberFormat="1" applyFont="1" applyBorder="1" applyAlignment="1">
      <alignment horizontal="right" vertical="center"/>
    </xf>
    <xf numFmtId="3" fontId="3" fillId="0" borderId="28" xfId="1" applyNumberFormat="1" applyFont="1" applyBorder="1" applyAlignment="1">
      <alignment horizontal="right" vertical="center"/>
    </xf>
    <xf numFmtId="49" fontId="2" fillId="0" borderId="29" xfId="1" applyNumberFormat="1" applyFont="1" applyBorder="1" applyAlignment="1">
      <alignment horizontal="left" vertical="center" wrapText="1" indent="2"/>
    </xf>
    <xf numFmtId="49" fontId="2" fillId="0" borderId="30" xfId="1" applyNumberFormat="1" applyFont="1" applyBorder="1" applyAlignment="1">
      <alignment horizontal="left" vertical="center" indent="2"/>
    </xf>
    <xf numFmtId="49" fontId="3" fillId="0" borderId="4" xfId="1" applyNumberFormat="1" applyFont="1" applyBorder="1" applyAlignment="1">
      <alignment horizontal="center" vertical="top"/>
    </xf>
    <xf numFmtId="49" fontId="3" fillId="0" borderId="31" xfId="1" applyNumberFormat="1" applyFont="1" applyBorder="1" applyAlignment="1">
      <alignment horizontal="center" vertical="top"/>
    </xf>
    <xf numFmtId="49" fontId="3" fillId="0" borderId="32" xfId="1" applyNumberFormat="1" applyFont="1" applyBorder="1" applyAlignment="1">
      <alignment horizontal="center" vertical="top"/>
    </xf>
    <xf numFmtId="3" fontId="2" fillId="0" borderId="33" xfId="1" applyNumberFormat="1" applyFont="1" applyBorder="1" applyAlignment="1">
      <alignment horizontal="right" vertical="center"/>
    </xf>
    <xf numFmtId="3" fontId="2" fillId="0" borderId="34" xfId="1" applyNumberFormat="1" applyFont="1" applyBorder="1" applyAlignment="1">
      <alignment horizontal="right" vertical="center"/>
    </xf>
    <xf numFmtId="49" fontId="3" fillId="0" borderId="12" xfId="1" applyNumberFormat="1" applyFont="1" applyBorder="1" applyAlignment="1">
      <alignment horizontal="left" vertical="center"/>
    </xf>
    <xf numFmtId="49" fontId="3" fillId="0" borderId="35" xfId="1" applyNumberFormat="1" applyFont="1" applyBorder="1" applyAlignment="1">
      <alignment horizontal="left" vertical="top"/>
    </xf>
    <xf numFmtId="3" fontId="3" fillId="0" borderId="33" xfId="1" applyNumberFormat="1" applyFont="1" applyBorder="1" applyAlignment="1">
      <alignment horizontal="right" vertical="center"/>
    </xf>
    <xf numFmtId="3" fontId="3" fillId="0" borderId="34" xfId="1" applyNumberFormat="1" applyFont="1" applyBorder="1" applyAlignment="1">
      <alignment horizontal="right" vertical="center"/>
    </xf>
    <xf numFmtId="3" fontId="3" fillId="0" borderId="36" xfId="1" applyNumberFormat="1" applyFont="1" applyBorder="1" applyAlignment="1">
      <alignment horizontal="right" vertical="center"/>
    </xf>
    <xf numFmtId="3" fontId="3" fillId="0" borderId="6" xfId="1" applyNumberFormat="1" applyFont="1" applyBorder="1" applyAlignment="1">
      <alignment horizontal="right" vertical="center"/>
    </xf>
    <xf numFmtId="49" fontId="3" fillId="0" borderId="37" xfId="1" applyNumberFormat="1" applyFont="1" applyBorder="1" applyAlignment="1">
      <alignment horizontal="left" vertical="center"/>
    </xf>
    <xf numFmtId="49" fontId="3" fillId="0" borderId="38" xfId="1" applyNumberFormat="1" applyFont="1" applyBorder="1" applyAlignment="1">
      <alignment horizontal="left" vertical="center"/>
    </xf>
    <xf numFmtId="49" fontId="3" fillId="0" borderId="33" xfId="1" applyNumberFormat="1" applyFont="1" applyBorder="1" applyAlignment="1">
      <alignment horizontal="center" vertical="center"/>
    </xf>
    <xf numFmtId="49" fontId="3" fillId="0" borderId="34" xfId="1" applyNumberFormat="1" applyFont="1" applyBorder="1" applyAlignment="1">
      <alignment horizontal="center" vertical="center"/>
    </xf>
    <xf numFmtId="49" fontId="3" fillId="0" borderId="36" xfId="1" applyNumberFormat="1" applyFont="1" applyBorder="1" applyAlignment="1">
      <alignment horizontal="center" vertical="center"/>
    </xf>
    <xf numFmtId="49" fontId="3" fillId="0" borderId="34" xfId="1" applyNumberFormat="1" applyFont="1" applyBorder="1" applyAlignment="1">
      <alignment horizontal="left" vertical="center"/>
    </xf>
    <xf numFmtId="49" fontId="3" fillId="0" borderId="39" xfId="1" applyNumberFormat="1" applyFont="1" applyBorder="1" applyAlignment="1">
      <alignment horizontal="left" vertical="center"/>
    </xf>
    <xf numFmtId="0" fontId="8" fillId="0" borderId="0" xfId="1" applyFont="1" applyAlignment="1">
      <alignment vertical="center"/>
    </xf>
    <xf numFmtId="49" fontId="8" fillId="0" borderId="5" xfId="1" applyNumberFormat="1" applyFont="1" applyBorder="1" applyAlignment="1">
      <alignment horizontal="left" vertical="center"/>
    </xf>
    <xf numFmtId="49" fontId="8" fillId="0" borderId="0" xfId="1" applyNumberFormat="1" applyFont="1" applyAlignment="1">
      <alignment horizontal="left" vertical="center"/>
    </xf>
    <xf numFmtId="49" fontId="9" fillId="0" borderId="0" xfId="1" applyNumberFormat="1" applyFont="1" applyAlignment="1">
      <alignment horizontal="left" vertical="center"/>
    </xf>
  </cellXfs>
  <cellStyles count="2">
    <cellStyle name="Normal" xfId="0" builtinId="0"/>
    <cellStyle name="Normal 2" xfId="1" xr:uid="{DB8760AF-3E81-4063-A40F-35821E24EF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51627-93B9-47D6-8A29-9852C0E0D6D9}">
  <sheetPr>
    <pageSetUpPr fitToPage="1"/>
  </sheetPr>
  <dimension ref="A1:M63"/>
  <sheetViews>
    <sheetView tabSelected="1" zoomScaleNormal="100" workbookViewId="0">
      <selection sqref="A1:M1"/>
    </sheetView>
  </sheetViews>
  <sheetFormatPr defaultColWidth="9.28515625" defaultRowHeight="15.75" customHeight="1" x14ac:dyDescent="0.25"/>
  <cols>
    <col min="1" max="1" width="36.85546875" style="1" customWidth="1"/>
    <col min="2" max="2" width="63.28515625" style="1" bestFit="1" customWidth="1"/>
    <col min="3" max="3" width="5.7109375" style="3" customWidth="1"/>
    <col min="4" max="13" width="5.5703125" style="2" customWidth="1"/>
    <col min="14" max="16384" width="9.28515625" style="1"/>
  </cols>
  <sheetData>
    <row r="1" spans="1:13" s="60" customFormat="1" ht="18.75" customHeight="1" x14ac:dyDescent="0.25">
      <c r="A1" s="63" t="s">
        <v>47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 s="60" customFormat="1" ht="18.75" customHeight="1" x14ac:dyDescent="0.25">
      <c r="A2" s="63" t="s">
        <v>46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s="60" customFormat="1" ht="18.75" customHeight="1" x14ac:dyDescent="0.25">
      <c r="A3" s="61" t="s">
        <v>45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3" s="3" customFormat="1" ht="15.75" customHeight="1" x14ac:dyDescent="0.25">
      <c r="A4" s="59" t="s">
        <v>44</v>
      </c>
      <c r="B4" s="58"/>
      <c r="C4" s="15" t="s">
        <v>1</v>
      </c>
      <c r="D4" s="57" t="s">
        <v>43</v>
      </c>
      <c r="E4" s="56" t="s">
        <v>42</v>
      </c>
      <c r="F4" s="56" t="s">
        <v>41</v>
      </c>
      <c r="G4" s="56" t="s">
        <v>40</v>
      </c>
      <c r="H4" s="57" t="s">
        <v>39</v>
      </c>
      <c r="I4" s="56" t="s">
        <v>38</v>
      </c>
      <c r="J4" s="56" t="s">
        <v>37</v>
      </c>
      <c r="K4" s="56" t="s">
        <v>36</v>
      </c>
      <c r="L4" s="56" t="s">
        <v>35</v>
      </c>
      <c r="M4" s="55" t="s">
        <v>34</v>
      </c>
    </row>
    <row r="5" spans="1:13" s="5" customFormat="1" ht="15.75" customHeight="1" x14ac:dyDescent="0.25">
      <c r="A5" s="54" t="s">
        <v>33</v>
      </c>
      <c r="B5" s="53" t="s">
        <v>1</v>
      </c>
      <c r="C5" s="52">
        <f>SUM(C6,C7,C14,C20,C28,C40,C50)</f>
        <v>477</v>
      </c>
      <c r="D5" s="51">
        <v>53</v>
      </c>
      <c r="E5" s="51">
        <v>48</v>
      </c>
      <c r="F5" s="50">
        <v>49</v>
      </c>
      <c r="G5" s="50">
        <v>45</v>
      </c>
      <c r="H5" s="51">
        <v>45</v>
      </c>
      <c r="I5" s="51">
        <v>52</v>
      </c>
      <c r="J5" s="50">
        <v>48</v>
      </c>
      <c r="K5" s="50">
        <v>50</v>
      </c>
      <c r="L5" s="50">
        <v>41</v>
      </c>
      <c r="M5" s="49">
        <v>46</v>
      </c>
    </row>
    <row r="6" spans="1:13" ht="15.75" customHeight="1" x14ac:dyDescent="0.25">
      <c r="A6" s="48" t="s">
        <v>32</v>
      </c>
      <c r="B6" s="47" t="s">
        <v>1</v>
      </c>
      <c r="C6" s="21">
        <v>8</v>
      </c>
      <c r="D6" s="20">
        <v>0</v>
      </c>
      <c r="E6" s="20">
        <v>2</v>
      </c>
      <c r="F6" s="46">
        <v>1</v>
      </c>
      <c r="G6" s="46">
        <v>0</v>
      </c>
      <c r="H6" s="20">
        <v>1</v>
      </c>
      <c r="I6" s="20">
        <v>1</v>
      </c>
      <c r="J6" s="46">
        <v>2</v>
      </c>
      <c r="K6" s="46">
        <v>0</v>
      </c>
      <c r="L6" s="46">
        <v>0</v>
      </c>
      <c r="M6" s="45">
        <v>1</v>
      </c>
    </row>
    <row r="7" spans="1:13" ht="15.75" customHeight="1" x14ac:dyDescent="0.25">
      <c r="A7" s="44" t="s">
        <v>31</v>
      </c>
      <c r="B7" s="33" t="s">
        <v>1</v>
      </c>
      <c r="C7" s="32">
        <v>18</v>
      </c>
      <c r="D7" s="31">
        <f>SUM(D8:D13)</f>
        <v>3</v>
      </c>
      <c r="E7" s="31">
        <f>SUM(E8:E13)</f>
        <v>0</v>
      </c>
      <c r="F7" s="31">
        <f>SUM(F8:F13)</f>
        <v>2</v>
      </c>
      <c r="G7" s="31">
        <f>SUM(G8:G13)</f>
        <v>1</v>
      </c>
      <c r="H7" s="31">
        <f>SUM(H8:H13)</f>
        <v>0</v>
      </c>
      <c r="I7" s="31">
        <v>2</v>
      </c>
      <c r="J7" s="31">
        <f>SUM(J8:J13)</f>
        <v>3</v>
      </c>
      <c r="K7" s="31">
        <v>3</v>
      </c>
      <c r="L7" s="31">
        <f>SUM(L8:L13)</f>
        <v>2</v>
      </c>
      <c r="M7" s="30">
        <f>SUM(M8:M13)</f>
        <v>2</v>
      </c>
    </row>
    <row r="8" spans="1:13" ht="15.75" customHeight="1" x14ac:dyDescent="0.25">
      <c r="A8" s="43"/>
      <c r="B8" s="41" t="s">
        <v>6</v>
      </c>
      <c r="C8" s="26">
        <v>5</v>
      </c>
      <c r="D8" s="25">
        <v>1</v>
      </c>
      <c r="E8" s="24">
        <v>0</v>
      </c>
      <c r="F8" s="24">
        <v>0</v>
      </c>
      <c r="G8" s="24">
        <v>1</v>
      </c>
      <c r="H8" s="25">
        <v>0</v>
      </c>
      <c r="I8" s="24">
        <v>0</v>
      </c>
      <c r="J8" s="24">
        <v>1</v>
      </c>
      <c r="K8" s="24">
        <v>1</v>
      </c>
      <c r="L8" s="24">
        <v>1</v>
      </c>
      <c r="M8" s="23">
        <v>0</v>
      </c>
    </row>
    <row r="9" spans="1:13" ht="15.75" customHeight="1" x14ac:dyDescent="0.25">
      <c r="A9" s="43"/>
      <c r="B9" s="41" t="s">
        <v>30</v>
      </c>
      <c r="C9" s="26">
        <f>SUM(I9:M9)</f>
        <v>1</v>
      </c>
      <c r="D9" s="25">
        <v>0</v>
      </c>
      <c r="E9" s="24">
        <v>0</v>
      </c>
      <c r="F9" s="24">
        <v>0</v>
      </c>
      <c r="G9" s="24">
        <v>0</v>
      </c>
      <c r="H9" s="25">
        <v>0</v>
      </c>
      <c r="I9" s="24">
        <v>0</v>
      </c>
      <c r="J9" s="24">
        <v>0</v>
      </c>
      <c r="K9" s="24">
        <v>0</v>
      </c>
      <c r="L9" s="24">
        <v>1</v>
      </c>
      <c r="M9" s="23">
        <v>0</v>
      </c>
    </row>
    <row r="10" spans="1:13" ht="15.75" customHeight="1" x14ac:dyDescent="0.25">
      <c r="A10" s="43"/>
      <c r="B10" s="41" t="s">
        <v>29</v>
      </c>
      <c r="C10" s="26">
        <v>2</v>
      </c>
      <c r="D10" s="25">
        <v>0</v>
      </c>
      <c r="E10" s="24">
        <v>0</v>
      </c>
      <c r="F10" s="24">
        <v>0</v>
      </c>
      <c r="G10" s="24">
        <v>0</v>
      </c>
      <c r="H10" s="25">
        <v>0</v>
      </c>
      <c r="I10" s="24">
        <v>0</v>
      </c>
      <c r="J10" s="24">
        <v>0</v>
      </c>
      <c r="K10" s="24">
        <v>0</v>
      </c>
      <c r="L10" s="24">
        <v>0</v>
      </c>
      <c r="M10" s="23">
        <v>2</v>
      </c>
    </row>
    <row r="11" spans="1:13" ht="15.75" customHeight="1" x14ac:dyDescent="0.25">
      <c r="A11" s="43"/>
      <c r="B11" s="22" t="s">
        <v>26</v>
      </c>
      <c r="C11" s="26">
        <v>3</v>
      </c>
      <c r="D11" s="25">
        <v>1</v>
      </c>
      <c r="E11" s="24">
        <v>0</v>
      </c>
      <c r="F11" s="19">
        <v>2</v>
      </c>
      <c r="G11" s="19">
        <v>0</v>
      </c>
      <c r="H11" s="25">
        <v>0</v>
      </c>
      <c r="I11" s="24">
        <v>0</v>
      </c>
      <c r="J11" s="19">
        <v>0</v>
      </c>
      <c r="K11" s="19">
        <v>0</v>
      </c>
      <c r="L11" s="19">
        <v>0</v>
      </c>
      <c r="M11" s="18">
        <v>0</v>
      </c>
    </row>
    <row r="12" spans="1:13" ht="15.75" customHeight="1" x14ac:dyDescent="0.25">
      <c r="A12" s="43"/>
      <c r="B12" s="41" t="s">
        <v>28</v>
      </c>
      <c r="C12" s="26">
        <v>4</v>
      </c>
      <c r="D12" s="25">
        <v>1</v>
      </c>
      <c r="E12" s="24">
        <v>0</v>
      </c>
      <c r="F12" s="24">
        <v>0</v>
      </c>
      <c r="G12" s="24">
        <v>0</v>
      </c>
      <c r="H12" s="25">
        <v>0</v>
      </c>
      <c r="I12" s="24">
        <v>1</v>
      </c>
      <c r="J12" s="24">
        <v>2</v>
      </c>
      <c r="K12" s="24">
        <v>0</v>
      </c>
      <c r="L12" s="24">
        <v>0</v>
      </c>
      <c r="M12" s="23">
        <v>0</v>
      </c>
    </row>
    <row r="13" spans="1:13" ht="15.75" customHeight="1" x14ac:dyDescent="0.25">
      <c r="A13" s="42"/>
      <c r="B13" s="40" t="s">
        <v>3</v>
      </c>
      <c r="C13" s="39">
        <v>3</v>
      </c>
      <c r="D13" s="38">
        <v>0</v>
      </c>
      <c r="E13" s="37">
        <v>0</v>
      </c>
      <c r="F13" s="37">
        <v>0</v>
      </c>
      <c r="G13" s="37">
        <v>0</v>
      </c>
      <c r="H13" s="38">
        <v>0</v>
      </c>
      <c r="I13" s="37">
        <v>1</v>
      </c>
      <c r="J13" s="37">
        <v>0</v>
      </c>
      <c r="K13" s="37">
        <v>2</v>
      </c>
      <c r="L13" s="37">
        <v>0</v>
      </c>
      <c r="M13" s="36">
        <v>0</v>
      </c>
    </row>
    <row r="14" spans="1:13" ht="15.75" customHeight="1" x14ac:dyDescent="0.25">
      <c r="A14" s="17" t="s">
        <v>27</v>
      </c>
      <c r="B14" s="33" t="s">
        <v>1</v>
      </c>
      <c r="C14" s="32">
        <v>15</v>
      </c>
      <c r="D14" s="31">
        <v>2</v>
      </c>
      <c r="E14" s="31">
        <v>3</v>
      </c>
      <c r="F14" s="31">
        <v>6</v>
      </c>
      <c r="G14" s="31">
        <v>0</v>
      </c>
      <c r="H14" s="31">
        <f>SUM(H15:H19)</f>
        <v>1</v>
      </c>
      <c r="I14" s="31">
        <f>SUM(I15:I19)</f>
        <v>1</v>
      </c>
      <c r="J14" s="31">
        <f>SUM(J15:J19)</f>
        <v>0</v>
      </c>
      <c r="K14" s="31">
        <f>SUM(K15:K19)</f>
        <v>1</v>
      </c>
      <c r="L14" s="31">
        <f>SUM(L15:L19)</f>
        <v>0</v>
      </c>
      <c r="M14" s="30">
        <v>1</v>
      </c>
    </row>
    <row r="15" spans="1:13" ht="15.75" customHeight="1" x14ac:dyDescent="0.25">
      <c r="A15" s="17"/>
      <c r="B15" s="22" t="s">
        <v>23</v>
      </c>
      <c r="C15" s="26">
        <v>4</v>
      </c>
      <c r="D15" s="20">
        <v>1</v>
      </c>
      <c r="E15" s="19">
        <v>0</v>
      </c>
      <c r="F15" s="19">
        <v>0</v>
      </c>
      <c r="G15" s="19">
        <v>0</v>
      </c>
      <c r="H15" s="20">
        <v>1</v>
      </c>
      <c r="I15" s="19">
        <v>0</v>
      </c>
      <c r="J15" s="19">
        <v>0</v>
      </c>
      <c r="K15" s="19">
        <v>1</v>
      </c>
      <c r="L15" s="19">
        <v>0</v>
      </c>
      <c r="M15" s="18">
        <v>0</v>
      </c>
    </row>
    <row r="16" spans="1:13" ht="15.75" customHeight="1" x14ac:dyDescent="0.25">
      <c r="A16" s="17"/>
      <c r="B16" s="41" t="s">
        <v>6</v>
      </c>
      <c r="C16" s="26">
        <v>1</v>
      </c>
      <c r="D16" s="25">
        <v>1</v>
      </c>
      <c r="E16" s="24">
        <v>0</v>
      </c>
      <c r="F16" s="24">
        <v>0</v>
      </c>
      <c r="G16" s="24">
        <v>0</v>
      </c>
      <c r="H16" s="25">
        <v>0</v>
      </c>
      <c r="I16" s="24">
        <v>0</v>
      </c>
      <c r="J16" s="24">
        <v>0</v>
      </c>
      <c r="K16" s="24">
        <v>0</v>
      </c>
      <c r="L16" s="24">
        <v>0</v>
      </c>
      <c r="M16" s="23">
        <v>0</v>
      </c>
    </row>
    <row r="17" spans="1:13" ht="15.75" customHeight="1" x14ac:dyDescent="0.25">
      <c r="A17" s="17"/>
      <c r="B17" s="41" t="s">
        <v>26</v>
      </c>
      <c r="C17" s="26">
        <v>3</v>
      </c>
      <c r="D17" s="25">
        <v>0</v>
      </c>
      <c r="E17" s="24">
        <v>1</v>
      </c>
      <c r="F17" s="24">
        <v>2</v>
      </c>
      <c r="G17" s="24">
        <v>0</v>
      </c>
      <c r="H17" s="25">
        <v>0</v>
      </c>
      <c r="I17" s="24">
        <v>0</v>
      </c>
      <c r="J17" s="24">
        <v>0</v>
      </c>
      <c r="K17" s="24">
        <v>0</v>
      </c>
      <c r="L17" s="24">
        <v>0</v>
      </c>
      <c r="M17" s="23">
        <v>0</v>
      </c>
    </row>
    <row r="18" spans="1:13" ht="15.75" customHeight="1" x14ac:dyDescent="0.25">
      <c r="A18" s="17"/>
      <c r="B18" s="41" t="s">
        <v>25</v>
      </c>
      <c r="C18" s="26">
        <v>4</v>
      </c>
      <c r="D18" s="25">
        <v>0</v>
      </c>
      <c r="E18" s="24">
        <v>1</v>
      </c>
      <c r="F18" s="24">
        <v>3</v>
      </c>
      <c r="G18" s="24">
        <v>0</v>
      </c>
      <c r="H18" s="25">
        <v>0</v>
      </c>
      <c r="I18" s="24">
        <v>0</v>
      </c>
      <c r="J18" s="24">
        <v>0</v>
      </c>
      <c r="K18" s="24">
        <v>0</v>
      </c>
      <c r="L18" s="24">
        <v>0</v>
      </c>
      <c r="M18" s="23">
        <v>0</v>
      </c>
    </row>
    <row r="19" spans="1:13" ht="15.75" customHeight="1" x14ac:dyDescent="0.25">
      <c r="A19" s="17"/>
      <c r="B19" s="40" t="s">
        <v>3</v>
      </c>
      <c r="C19" s="39">
        <v>3</v>
      </c>
      <c r="D19" s="38">
        <v>0</v>
      </c>
      <c r="E19" s="37">
        <v>1</v>
      </c>
      <c r="F19" s="37">
        <v>1</v>
      </c>
      <c r="G19" s="37">
        <v>0</v>
      </c>
      <c r="H19" s="38">
        <v>0</v>
      </c>
      <c r="I19" s="37">
        <v>1</v>
      </c>
      <c r="J19" s="37">
        <v>0</v>
      </c>
      <c r="K19" s="37">
        <v>0</v>
      </c>
      <c r="L19" s="37">
        <v>0</v>
      </c>
      <c r="M19" s="36">
        <v>0</v>
      </c>
    </row>
    <row r="20" spans="1:13" ht="15.75" customHeight="1" x14ac:dyDescent="0.25">
      <c r="A20" s="34" t="s">
        <v>24</v>
      </c>
      <c r="B20" s="33" t="s">
        <v>1</v>
      </c>
      <c r="C20" s="32">
        <v>24</v>
      </c>
      <c r="D20" s="31">
        <v>4</v>
      </c>
      <c r="E20" s="31">
        <v>2</v>
      </c>
      <c r="F20" s="31">
        <v>2</v>
      </c>
      <c r="G20" s="31">
        <v>2</v>
      </c>
      <c r="H20" s="31">
        <f>SUM(H21:H27)</f>
        <v>2</v>
      </c>
      <c r="I20" s="31">
        <f>SUM(I21:I27)</f>
        <v>3</v>
      </c>
      <c r="J20" s="31">
        <f>SUM(J21:J27)</f>
        <v>0</v>
      </c>
      <c r="K20" s="31">
        <f>SUM(K21:K27)</f>
        <v>1</v>
      </c>
      <c r="L20" s="31">
        <f>SUM(L21:L27)</f>
        <v>3</v>
      </c>
      <c r="M20" s="30">
        <v>5</v>
      </c>
    </row>
    <row r="21" spans="1:13" ht="15.75" customHeight="1" x14ac:dyDescent="0.25">
      <c r="A21" s="17"/>
      <c r="B21" s="22" t="s">
        <v>23</v>
      </c>
      <c r="C21" s="26">
        <v>1</v>
      </c>
      <c r="D21" s="25">
        <v>0</v>
      </c>
      <c r="E21" s="24">
        <v>0</v>
      </c>
      <c r="F21" s="19">
        <v>0</v>
      </c>
      <c r="G21" s="19">
        <v>0</v>
      </c>
      <c r="H21" s="25">
        <v>0</v>
      </c>
      <c r="I21" s="24">
        <v>0</v>
      </c>
      <c r="J21" s="19">
        <v>0</v>
      </c>
      <c r="K21" s="19">
        <v>0</v>
      </c>
      <c r="L21" s="19">
        <v>0</v>
      </c>
      <c r="M21" s="18">
        <v>1</v>
      </c>
    </row>
    <row r="22" spans="1:13" ht="15.75" customHeight="1" x14ac:dyDescent="0.25">
      <c r="A22" s="17"/>
      <c r="B22" s="41" t="s">
        <v>22</v>
      </c>
      <c r="C22" s="26">
        <v>1</v>
      </c>
      <c r="D22" s="25">
        <v>0</v>
      </c>
      <c r="E22" s="24">
        <v>0</v>
      </c>
      <c r="F22" s="24">
        <v>0</v>
      </c>
      <c r="G22" s="24">
        <v>0</v>
      </c>
      <c r="H22" s="25">
        <v>1</v>
      </c>
      <c r="I22" s="24">
        <v>0</v>
      </c>
      <c r="J22" s="24">
        <v>0</v>
      </c>
      <c r="K22" s="24">
        <v>0</v>
      </c>
      <c r="L22" s="24">
        <v>0</v>
      </c>
      <c r="M22" s="23">
        <v>0</v>
      </c>
    </row>
    <row r="23" spans="1:13" ht="15.75" customHeight="1" x14ac:dyDescent="0.25">
      <c r="A23" s="17"/>
      <c r="B23" s="41" t="s">
        <v>6</v>
      </c>
      <c r="C23" s="26">
        <v>4</v>
      </c>
      <c r="D23" s="25">
        <v>2</v>
      </c>
      <c r="E23" s="24">
        <v>1</v>
      </c>
      <c r="F23" s="24">
        <v>0</v>
      </c>
      <c r="G23" s="24">
        <v>0</v>
      </c>
      <c r="H23" s="25">
        <v>0</v>
      </c>
      <c r="I23" s="24">
        <v>0</v>
      </c>
      <c r="J23" s="24">
        <v>0</v>
      </c>
      <c r="K23" s="24">
        <v>0</v>
      </c>
      <c r="L23" s="24">
        <v>1</v>
      </c>
      <c r="M23" s="23">
        <v>0</v>
      </c>
    </row>
    <row r="24" spans="1:13" ht="15.75" customHeight="1" x14ac:dyDescent="0.25">
      <c r="A24" s="17"/>
      <c r="B24" s="41" t="s">
        <v>21</v>
      </c>
      <c r="C24" s="26">
        <v>2</v>
      </c>
      <c r="D24" s="25">
        <v>0</v>
      </c>
      <c r="E24" s="24">
        <v>0</v>
      </c>
      <c r="F24" s="24">
        <v>1</v>
      </c>
      <c r="G24" s="24">
        <v>0</v>
      </c>
      <c r="H24" s="25">
        <v>0</v>
      </c>
      <c r="I24" s="24">
        <v>0</v>
      </c>
      <c r="J24" s="24">
        <v>0</v>
      </c>
      <c r="K24" s="24">
        <v>0</v>
      </c>
      <c r="L24" s="24">
        <v>1</v>
      </c>
      <c r="M24" s="23">
        <v>0</v>
      </c>
    </row>
    <row r="25" spans="1:13" ht="15.75" customHeight="1" x14ac:dyDescent="0.25">
      <c r="A25" s="17"/>
      <c r="B25" s="41" t="s">
        <v>20</v>
      </c>
      <c r="C25" s="26">
        <v>2</v>
      </c>
      <c r="D25" s="25">
        <v>0</v>
      </c>
      <c r="E25" s="24">
        <v>0</v>
      </c>
      <c r="F25" s="24">
        <v>0</v>
      </c>
      <c r="G25" s="24">
        <v>1</v>
      </c>
      <c r="H25" s="25">
        <v>1</v>
      </c>
      <c r="I25" s="24">
        <v>0</v>
      </c>
      <c r="J25" s="24">
        <v>0</v>
      </c>
      <c r="K25" s="24">
        <v>0</v>
      </c>
      <c r="L25" s="24">
        <v>0</v>
      </c>
      <c r="M25" s="23">
        <v>0</v>
      </c>
    </row>
    <row r="26" spans="1:13" ht="15.75" customHeight="1" x14ac:dyDescent="0.25">
      <c r="A26" s="17"/>
      <c r="B26" s="22" t="s">
        <v>19</v>
      </c>
      <c r="C26" s="26">
        <v>2</v>
      </c>
      <c r="D26" s="25">
        <v>0</v>
      </c>
      <c r="E26" s="24">
        <v>1</v>
      </c>
      <c r="F26" s="19">
        <v>0</v>
      </c>
      <c r="G26" s="19">
        <v>0</v>
      </c>
      <c r="H26" s="25">
        <v>0</v>
      </c>
      <c r="I26" s="24">
        <v>0</v>
      </c>
      <c r="J26" s="19">
        <v>0</v>
      </c>
      <c r="K26" s="19">
        <v>1</v>
      </c>
      <c r="L26" s="19">
        <v>0</v>
      </c>
      <c r="M26" s="18">
        <v>0</v>
      </c>
    </row>
    <row r="27" spans="1:13" ht="15.75" customHeight="1" x14ac:dyDescent="0.25">
      <c r="A27" s="35"/>
      <c r="B27" s="40" t="s">
        <v>3</v>
      </c>
      <c r="C27" s="39">
        <v>12</v>
      </c>
      <c r="D27" s="38">
        <v>2</v>
      </c>
      <c r="E27" s="37">
        <v>0</v>
      </c>
      <c r="F27" s="37">
        <v>1</v>
      </c>
      <c r="G27" s="37">
        <v>1</v>
      </c>
      <c r="H27" s="38">
        <v>0</v>
      </c>
      <c r="I27" s="37">
        <v>3</v>
      </c>
      <c r="J27" s="37">
        <v>0</v>
      </c>
      <c r="K27" s="37">
        <v>0</v>
      </c>
      <c r="L27" s="37">
        <v>1</v>
      </c>
      <c r="M27" s="36">
        <v>4</v>
      </c>
    </row>
    <row r="28" spans="1:13" ht="15.75" customHeight="1" x14ac:dyDescent="0.25">
      <c r="A28" s="34" t="s">
        <v>18</v>
      </c>
      <c r="B28" s="33" t="s">
        <v>1</v>
      </c>
      <c r="C28" s="32">
        <v>306</v>
      </c>
      <c r="D28" s="31">
        <v>34</v>
      </c>
      <c r="E28" s="31">
        <v>30</v>
      </c>
      <c r="F28" s="31">
        <v>27</v>
      </c>
      <c r="G28" s="31">
        <v>34</v>
      </c>
      <c r="H28" s="31">
        <v>34</v>
      </c>
      <c r="I28" s="31">
        <v>33</v>
      </c>
      <c r="J28" s="31">
        <v>36</v>
      </c>
      <c r="K28" s="31">
        <v>34</v>
      </c>
      <c r="L28" s="31">
        <v>19</v>
      </c>
      <c r="M28" s="30">
        <v>25</v>
      </c>
    </row>
    <row r="29" spans="1:13" ht="15.75" customHeight="1" x14ac:dyDescent="0.25">
      <c r="A29" s="17"/>
      <c r="B29" s="22" t="s">
        <v>11</v>
      </c>
      <c r="C29" s="21">
        <v>3</v>
      </c>
      <c r="D29" s="20">
        <v>1</v>
      </c>
      <c r="E29" s="19">
        <v>0</v>
      </c>
      <c r="F29" s="19">
        <v>1</v>
      </c>
      <c r="G29" s="19">
        <v>0</v>
      </c>
      <c r="H29" s="20">
        <v>0</v>
      </c>
      <c r="I29" s="19">
        <v>0</v>
      </c>
      <c r="J29" s="19">
        <v>0</v>
      </c>
      <c r="K29" s="19">
        <v>0</v>
      </c>
      <c r="L29" s="19">
        <v>0</v>
      </c>
      <c r="M29" s="18">
        <v>1</v>
      </c>
    </row>
    <row r="30" spans="1:13" ht="15.75" customHeight="1" x14ac:dyDescent="0.25">
      <c r="A30" s="17"/>
      <c r="B30" s="22" t="s">
        <v>10</v>
      </c>
      <c r="C30" s="21">
        <v>1</v>
      </c>
      <c r="D30" s="20">
        <v>0</v>
      </c>
      <c r="E30" s="19">
        <v>1</v>
      </c>
      <c r="F30" s="19">
        <v>0</v>
      </c>
      <c r="G30" s="19">
        <v>0</v>
      </c>
      <c r="H30" s="20">
        <v>0</v>
      </c>
      <c r="I30" s="19">
        <v>0</v>
      </c>
      <c r="J30" s="19">
        <v>0</v>
      </c>
      <c r="K30" s="19">
        <v>0</v>
      </c>
      <c r="L30" s="19">
        <v>0</v>
      </c>
      <c r="M30" s="18">
        <v>0</v>
      </c>
    </row>
    <row r="31" spans="1:13" ht="15.75" customHeight="1" x14ac:dyDescent="0.25">
      <c r="A31" s="17"/>
      <c r="B31" s="22" t="s">
        <v>17</v>
      </c>
      <c r="C31" s="21">
        <v>34</v>
      </c>
      <c r="D31" s="20">
        <v>3</v>
      </c>
      <c r="E31" s="19">
        <v>3</v>
      </c>
      <c r="F31" s="19">
        <v>3</v>
      </c>
      <c r="G31" s="19">
        <v>5</v>
      </c>
      <c r="H31" s="20">
        <v>5</v>
      </c>
      <c r="I31" s="19">
        <v>4</v>
      </c>
      <c r="J31" s="19">
        <v>4</v>
      </c>
      <c r="K31" s="19">
        <v>5</v>
      </c>
      <c r="L31" s="19">
        <v>0</v>
      </c>
      <c r="M31" s="18">
        <v>2</v>
      </c>
    </row>
    <row r="32" spans="1:13" ht="15.75" customHeight="1" x14ac:dyDescent="0.25">
      <c r="A32" s="17"/>
      <c r="B32" s="22" t="s">
        <v>16</v>
      </c>
      <c r="C32" s="21">
        <v>8</v>
      </c>
      <c r="D32" s="20">
        <v>2</v>
      </c>
      <c r="E32" s="19">
        <v>0</v>
      </c>
      <c r="F32" s="19">
        <v>0</v>
      </c>
      <c r="G32" s="19">
        <v>0</v>
      </c>
      <c r="H32" s="20">
        <v>2</v>
      </c>
      <c r="I32" s="19">
        <v>1</v>
      </c>
      <c r="J32" s="19">
        <v>0</v>
      </c>
      <c r="K32" s="19">
        <v>2</v>
      </c>
      <c r="L32" s="19">
        <v>1</v>
      </c>
      <c r="M32" s="18">
        <v>0</v>
      </c>
    </row>
    <row r="33" spans="1:13" ht="15.75" customHeight="1" x14ac:dyDescent="0.25">
      <c r="A33" s="17"/>
      <c r="B33" s="27" t="s">
        <v>6</v>
      </c>
      <c r="C33" s="21">
        <v>83</v>
      </c>
      <c r="D33" s="25">
        <v>8</v>
      </c>
      <c r="E33" s="24">
        <v>6</v>
      </c>
      <c r="F33" s="24">
        <v>6</v>
      </c>
      <c r="G33" s="24">
        <v>13</v>
      </c>
      <c r="H33" s="25">
        <v>8</v>
      </c>
      <c r="I33" s="24">
        <v>9</v>
      </c>
      <c r="J33" s="24">
        <v>10</v>
      </c>
      <c r="K33" s="24">
        <v>8</v>
      </c>
      <c r="L33" s="24">
        <v>5</v>
      </c>
      <c r="M33" s="23">
        <v>10</v>
      </c>
    </row>
    <row r="34" spans="1:13" ht="15.75" customHeight="1" x14ac:dyDescent="0.25">
      <c r="A34" s="17"/>
      <c r="B34" s="22" t="s">
        <v>5</v>
      </c>
      <c r="C34" s="21">
        <v>5</v>
      </c>
      <c r="D34" s="20">
        <v>0</v>
      </c>
      <c r="E34" s="19">
        <v>0</v>
      </c>
      <c r="F34" s="19">
        <v>1</v>
      </c>
      <c r="G34" s="19">
        <v>0</v>
      </c>
      <c r="H34" s="20">
        <v>1</v>
      </c>
      <c r="I34" s="19">
        <v>1</v>
      </c>
      <c r="J34" s="19">
        <v>1</v>
      </c>
      <c r="K34" s="19">
        <v>1</v>
      </c>
      <c r="L34" s="19">
        <v>0</v>
      </c>
      <c r="M34" s="18">
        <v>0</v>
      </c>
    </row>
    <row r="35" spans="1:13" ht="15.75" customHeight="1" x14ac:dyDescent="0.25">
      <c r="A35" s="17"/>
      <c r="B35" s="22" t="s">
        <v>4</v>
      </c>
      <c r="C35" s="21">
        <v>11</v>
      </c>
      <c r="D35" s="20">
        <v>3</v>
      </c>
      <c r="E35" s="19">
        <v>1</v>
      </c>
      <c r="F35" s="19">
        <v>1</v>
      </c>
      <c r="G35" s="19">
        <v>0</v>
      </c>
      <c r="H35" s="20">
        <v>1</v>
      </c>
      <c r="I35" s="19">
        <v>3</v>
      </c>
      <c r="J35" s="19">
        <v>0</v>
      </c>
      <c r="K35" s="19">
        <v>2</v>
      </c>
      <c r="L35" s="19">
        <v>0</v>
      </c>
      <c r="M35" s="18">
        <v>0</v>
      </c>
    </row>
    <row r="36" spans="1:13" ht="15.75" customHeight="1" x14ac:dyDescent="0.25">
      <c r="A36" s="17"/>
      <c r="B36" s="28" t="s">
        <v>15</v>
      </c>
      <c r="C36" s="21">
        <v>82</v>
      </c>
      <c r="D36" s="20">
        <v>9</v>
      </c>
      <c r="E36" s="19">
        <v>9</v>
      </c>
      <c r="F36" s="19">
        <v>8</v>
      </c>
      <c r="G36" s="19">
        <v>11</v>
      </c>
      <c r="H36" s="20">
        <v>7</v>
      </c>
      <c r="I36" s="19">
        <v>7</v>
      </c>
      <c r="J36" s="19">
        <v>10</v>
      </c>
      <c r="K36" s="19">
        <v>8</v>
      </c>
      <c r="L36" s="19">
        <v>8</v>
      </c>
      <c r="M36" s="18">
        <v>5</v>
      </c>
    </row>
    <row r="37" spans="1:13" ht="15.75" customHeight="1" x14ac:dyDescent="0.25">
      <c r="A37" s="17"/>
      <c r="B37" s="28" t="s">
        <v>14</v>
      </c>
      <c r="C37" s="21">
        <v>23</v>
      </c>
      <c r="D37" s="20">
        <v>3</v>
      </c>
      <c r="E37" s="19">
        <v>4</v>
      </c>
      <c r="F37" s="19">
        <v>1</v>
      </c>
      <c r="G37" s="19">
        <v>1</v>
      </c>
      <c r="H37" s="20">
        <v>2</v>
      </c>
      <c r="I37" s="19">
        <v>2</v>
      </c>
      <c r="J37" s="19">
        <v>5</v>
      </c>
      <c r="K37" s="19">
        <v>3</v>
      </c>
      <c r="L37" s="19">
        <v>1</v>
      </c>
      <c r="M37" s="18">
        <v>1</v>
      </c>
    </row>
    <row r="38" spans="1:13" ht="15.75" customHeight="1" x14ac:dyDescent="0.25">
      <c r="A38" s="17"/>
      <c r="B38" s="22" t="s">
        <v>13</v>
      </c>
      <c r="C38" s="21">
        <v>3</v>
      </c>
      <c r="D38" s="20">
        <v>0</v>
      </c>
      <c r="E38" s="19">
        <v>1</v>
      </c>
      <c r="F38" s="19">
        <v>0</v>
      </c>
      <c r="G38" s="19">
        <v>0</v>
      </c>
      <c r="H38" s="20">
        <v>0</v>
      </c>
      <c r="I38" s="19">
        <v>1</v>
      </c>
      <c r="J38" s="19">
        <v>0</v>
      </c>
      <c r="K38" s="19">
        <v>1</v>
      </c>
      <c r="L38" s="19">
        <v>0</v>
      </c>
      <c r="M38" s="18">
        <v>0</v>
      </c>
    </row>
    <row r="39" spans="1:13" ht="15.75" customHeight="1" x14ac:dyDescent="0.25">
      <c r="A39" s="35"/>
      <c r="B39" s="22" t="s">
        <v>3</v>
      </c>
      <c r="C39" s="21">
        <v>53</v>
      </c>
      <c r="D39" s="20">
        <v>5</v>
      </c>
      <c r="E39" s="19">
        <v>5</v>
      </c>
      <c r="F39" s="19">
        <v>6</v>
      </c>
      <c r="G39" s="19">
        <v>4</v>
      </c>
      <c r="H39" s="20">
        <v>8</v>
      </c>
      <c r="I39" s="19">
        <v>5</v>
      </c>
      <c r="J39" s="19">
        <v>6</v>
      </c>
      <c r="K39" s="19">
        <v>4</v>
      </c>
      <c r="L39" s="19">
        <v>4</v>
      </c>
      <c r="M39" s="18">
        <v>6</v>
      </c>
    </row>
    <row r="40" spans="1:13" ht="15.75" customHeight="1" x14ac:dyDescent="0.25">
      <c r="A40" s="34" t="s">
        <v>12</v>
      </c>
      <c r="B40" s="33" t="s">
        <v>1</v>
      </c>
      <c r="C40" s="32">
        <v>92</v>
      </c>
      <c r="D40" s="31">
        <f>SUM(D41:D49)</f>
        <v>5</v>
      </c>
      <c r="E40" s="31">
        <f>SUM(E41:E49)</f>
        <v>10</v>
      </c>
      <c r="F40" s="31">
        <f>SUM(F41:F49)</f>
        <v>9</v>
      </c>
      <c r="G40" s="31">
        <f>SUM(G41:G49)</f>
        <v>6</v>
      </c>
      <c r="H40" s="31">
        <f>SUM(H41:H49)</f>
        <v>7</v>
      </c>
      <c r="I40" s="31">
        <f>SUM(I41:I49)</f>
        <v>12</v>
      </c>
      <c r="J40" s="31">
        <f>SUM(J41:J49)</f>
        <v>6</v>
      </c>
      <c r="K40" s="31">
        <f>SUM(K41:K49)</f>
        <v>9</v>
      </c>
      <c r="L40" s="31">
        <f>SUM(L41:L49)</f>
        <v>16</v>
      </c>
      <c r="M40" s="30">
        <f>SUM(M41:M49)</f>
        <v>12</v>
      </c>
    </row>
    <row r="41" spans="1:13" ht="15.75" customHeight="1" x14ac:dyDescent="0.25">
      <c r="A41" s="17"/>
      <c r="B41" s="22" t="s">
        <v>11</v>
      </c>
      <c r="C41" s="21">
        <v>18</v>
      </c>
      <c r="D41" s="20">
        <v>1</v>
      </c>
      <c r="E41" s="19">
        <v>1</v>
      </c>
      <c r="F41" s="19">
        <v>2</v>
      </c>
      <c r="G41" s="19">
        <v>1</v>
      </c>
      <c r="H41" s="20">
        <v>4</v>
      </c>
      <c r="I41" s="19">
        <v>2</v>
      </c>
      <c r="J41" s="19">
        <v>2</v>
      </c>
      <c r="K41" s="19">
        <v>2</v>
      </c>
      <c r="L41" s="19">
        <v>1</v>
      </c>
      <c r="M41" s="18">
        <v>2</v>
      </c>
    </row>
    <row r="42" spans="1:13" ht="15.75" customHeight="1" x14ac:dyDescent="0.25">
      <c r="A42" s="17"/>
      <c r="B42" s="22" t="s">
        <v>10</v>
      </c>
      <c r="C42" s="21">
        <v>10</v>
      </c>
      <c r="D42" s="20">
        <v>0</v>
      </c>
      <c r="E42" s="19">
        <v>3</v>
      </c>
      <c r="F42" s="19">
        <v>0</v>
      </c>
      <c r="G42" s="19">
        <v>0</v>
      </c>
      <c r="H42" s="20">
        <v>1</v>
      </c>
      <c r="I42" s="19">
        <v>1</v>
      </c>
      <c r="J42" s="19">
        <v>1</v>
      </c>
      <c r="K42" s="19">
        <v>2</v>
      </c>
      <c r="L42" s="19">
        <v>2</v>
      </c>
      <c r="M42" s="18">
        <v>0</v>
      </c>
    </row>
    <row r="43" spans="1:13" ht="15.75" customHeight="1" x14ac:dyDescent="0.25">
      <c r="A43" s="17"/>
      <c r="B43" s="27" t="s">
        <v>9</v>
      </c>
      <c r="C43" s="26">
        <v>4</v>
      </c>
      <c r="D43" s="25">
        <v>0</v>
      </c>
      <c r="E43" s="24">
        <v>0</v>
      </c>
      <c r="F43" s="24">
        <v>1</v>
      </c>
      <c r="G43" s="24">
        <v>0</v>
      </c>
      <c r="H43" s="25">
        <v>0</v>
      </c>
      <c r="I43" s="24">
        <v>0</v>
      </c>
      <c r="J43" s="24">
        <v>1</v>
      </c>
      <c r="K43" s="24">
        <v>0</v>
      </c>
      <c r="L43" s="24">
        <v>0</v>
      </c>
      <c r="M43" s="23">
        <v>2</v>
      </c>
    </row>
    <row r="44" spans="1:13" ht="15.75" customHeight="1" x14ac:dyDescent="0.25">
      <c r="A44" s="17"/>
      <c r="B44" s="28" t="s">
        <v>8</v>
      </c>
      <c r="C44" s="26">
        <f>SUM(I44:M44)</f>
        <v>1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19">
        <v>1</v>
      </c>
      <c r="M44" s="18">
        <v>0</v>
      </c>
    </row>
    <row r="45" spans="1:13" ht="15.75" customHeight="1" x14ac:dyDescent="0.25">
      <c r="A45" s="17"/>
      <c r="B45" s="28" t="s">
        <v>7</v>
      </c>
      <c r="C45" s="21">
        <v>1</v>
      </c>
      <c r="D45" s="20">
        <v>0</v>
      </c>
      <c r="E45" s="19">
        <v>0</v>
      </c>
      <c r="F45" s="19">
        <v>0</v>
      </c>
      <c r="G45" s="19">
        <v>0</v>
      </c>
      <c r="H45" s="20">
        <v>0</v>
      </c>
      <c r="I45" s="19">
        <v>0</v>
      </c>
      <c r="J45" s="19">
        <v>0</v>
      </c>
      <c r="K45" s="19">
        <v>0</v>
      </c>
      <c r="L45" s="19">
        <v>1</v>
      </c>
      <c r="M45" s="18">
        <v>0</v>
      </c>
    </row>
    <row r="46" spans="1:13" ht="15.75" customHeight="1" x14ac:dyDescent="0.25">
      <c r="A46" s="17"/>
      <c r="B46" s="27" t="s">
        <v>6</v>
      </c>
      <c r="C46" s="26">
        <v>2</v>
      </c>
      <c r="D46" s="25">
        <v>0</v>
      </c>
      <c r="E46" s="24">
        <v>0</v>
      </c>
      <c r="F46" s="24">
        <v>0</v>
      </c>
      <c r="G46" s="24">
        <v>2</v>
      </c>
      <c r="H46" s="25">
        <v>0</v>
      </c>
      <c r="I46" s="24">
        <v>0</v>
      </c>
      <c r="J46" s="24">
        <v>0</v>
      </c>
      <c r="K46" s="24">
        <v>0</v>
      </c>
      <c r="L46" s="24">
        <v>0</v>
      </c>
      <c r="M46" s="23">
        <v>0</v>
      </c>
    </row>
    <row r="47" spans="1:13" ht="15.75" customHeight="1" x14ac:dyDescent="0.25">
      <c r="A47" s="17"/>
      <c r="B47" s="22" t="s">
        <v>5</v>
      </c>
      <c r="C47" s="21">
        <v>18</v>
      </c>
      <c r="D47" s="20">
        <v>2</v>
      </c>
      <c r="E47" s="19">
        <v>3</v>
      </c>
      <c r="F47" s="19">
        <v>5</v>
      </c>
      <c r="G47" s="19">
        <v>2</v>
      </c>
      <c r="H47" s="20">
        <v>1</v>
      </c>
      <c r="I47" s="19">
        <v>3</v>
      </c>
      <c r="J47" s="19">
        <v>0</v>
      </c>
      <c r="K47" s="19">
        <v>0</v>
      </c>
      <c r="L47" s="19">
        <v>2</v>
      </c>
      <c r="M47" s="18">
        <v>0</v>
      </c>
    </row>
    <row r="48" spans="1:13" ht="15.75" customHeight="1" x14ac:dyDescent="0.25">
      <c r="A48" s="17"/>
      <c r="B48" s="22" t="s">
        <v>4</v>
      </c>
      <c r="C48" s="21">
        <v>22</v>
      </c>
      <c r="D48" s="20">
        <v>2</v>
      </c>
      <c r="E48" s="19">
        <v>2</v>
      </c>
      <c r="F48" s="19">
        <v>0</v>
      </c>
      <c r="G48" s="19">
        <v>1</v>
      </c>
      <c r="H48" s="20">
        <v>1</v>
      </c>
      <c r="I48" s="19">
        <v>4</v>
      </c>
      <c r="J48" s="19">
        <v>0</v>
      </c>
      <c r="K48" s="19">
        <v>2</v>
      </c>
      <c r="L48" s="19">
        <v>5</v>
      </c>
      <c r="M48" s="18">
        <v>5</v>
      </c>
    </row>
    <row r="49" spans="1:13" ht="15.75" customHeight="1" x14ac:dyDescent="0.25">
      <c r="A49" s="17"/>
      <c r="B49" s="16" t="s">
        <v>3</v>
      </c>
      <c r="C49" s="13">
        <v>16</v>
      </c>
      <c r="D49" s="12">
        <v>0</v>
      </c>
      <c r="E49" s="11">
        <v>1</v>
      </c>
      <c r="F49" s="11">
        <v>1</v>
      </c>
      <c r="G49" s="11">
        <v>0</v>
      </c>
      <c r="H49" s="12">
        <v>0</v>
      </c>
      <c r="I49" s="11">
        <v>2</v>
      </c>
      <c r="J49" s="11">
        <v>2</v>
      </c>
      <c r="K49" s="11">
        <v>3</v>
      </c>
      <c r="L49" s="11">
        <v>4</v>
      </c>
      <c r="M49" s="10">
        <v>3</v>
      </c>
    </row>
    <row r="50" spans="1:13" ht="15.75" customHeight="1" x14ac:dyDescent="0.25">
      <c r="A50" s="15" t="s">
        <v>2</v>
      </c>
      <c r="B50" s="14" t="s">
        <v>1</v>
      </c>
      <c r="C50" s="13">
        <v>14</v>
      </c>
      <c r="D50" s="12">
        <v>5</v>
      </c>
      <c r="E50" s="11">
        <v>1</v>
      </c>
      <c r="F50" s="11">
        <v>2</v>
      </c>
      <c r="G50" s="11">
        <v>2</v>
      </c>
      <c r="H50" s="12">
        <v>0</v>
      </c>
      <c r="I50" s="11">
        <v>0</v>
      </c>
      <c r="J50" s="11">
        <v>1</v>
      </c>
      <c r="K50" s="11">
        <v>2</v>
      </c>
      <c r="L50" s="11">
        <v>1</v>
      </c>
      <c r="M50" s="10">
        <v>0</v>
      </c>
    </row>
    <row r="51" spans="1:13" ht="15.75" customHeight="1" x14ac:dyDescent="0.25">
      <c r="A51" s="9" t="s">
        <v>0</v>
      </c>
      <c r="B51" s="4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13" ht="15.75" customHeight="1" x14ac:dyDescent="0.25">
      <c r="A52" s="8"/>
      <c r="B52" s="6"/>
    </row>
    <row r="53" spans="1:13" ht="15.75" customHeight="1" x14ac:dyDescent="0.25">
      <c r="A53" s="8"/>
    </row>
    <row r="54" spans="1:13" ht="15.75" customHeight="1" x14ac:dyDescent="0.25">
      <c r="A54" s="7"/>
    </row>
    <row r="55" spans="1:13" ht="15.75" customHeight="1" x14ac:dyDescent="0.25">
      <c r="A55" s="9"/>
      <c r="B55" s="4"/>
    </row>
    <row r="56" spans="1:13" ht="15.75" customHeight="1" x14ac:dyDescent="0.25">
      <c r="A56" s="8"/>
    </row>
    <row r="57" spans="1:13" ht="15.75" customHeight="1" x14ac:dyDescent="0.25">
      <c r="A57" s="8"/>
    </row>
    <row r="58" spans="1:13" ht="15.75" customHeight="1" x14ac:dyDescent="0.25">
      <c r="A58" s="7"/>
    </row>
    <row r="59" spans="1:13" ht="15.75" customHeight="1" x14ac:dyDescent="0.25">
      <c r="A59" s="6"/>
    </row>
    <row r="60" spans="1:13" ht="15.75" customHeight="1" x14ac:dyDescent="0.25">
      <c r="A60" s="5"/>
    </row>
    <row r="61" spans="1:13" ht="15.75" customHeight="1" x14ac:dyDescent="0.25">
      <c r="A61" s="5"/>
    </row>
    <row r="62" spans="1:13" ht="15.75" customHeight="1" x14ac:dyDescent="0.25">
      <c r="A62" s="5"/>
    </row>
    <row r="63" spans="1:13" ht="15.75" customHeight="1" x14ac:dyDescent="0.25">
      <c r="A63" s="4"/>
    </row>
  </sheetData>
  <mergeCells count="9">
    <mergeCell ref="A7:A13"/>
    <mergeCell ref="A14:A19"/>
    <mergeCell ref="A20:A27"/>
    <mergeCell ref="A40:A49"/>
    <mergeCell ref="A28:A39"/>
    <mergeCell ref="A1:M1"/>
    <mergeCell ref="A2:M2"/>
    <mergeCell ref="A3:M3"/>
    <mergeCell ref="A4:B4"/>
  </mergeCells>
  <printOptions horizontalCentered="1" gridLines="1"/>
  <pageMargins left="0.75" right="0.75" top="0.75" bottom="1" header="0.5" footer="0.5"/>
  <pageSetup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65</vt:lpstr>
      <vt:lpstr>'Table 65'!Print_Titles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Mcclain, Brianna M. (CJISD) (FBI)</dc:creator>
  <cp:lastModifiedBy>Mcclain, Brianna M. (CJISD) (FBI)</cp:lastModifiedBy>
  <dcterms:created xsi:type="dcterms:W3CDTF">2021-10-28T15:11:48Z</dcterms:created>
  <dcterms:modified xsi:type="dcterms:W3CDTF">2021-10-28T15:12:21Z</dcterms:modified>
</cp:coreProperties>
</file>